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da404c08c42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верка" sheetId="1" r:id="R375eed535a23422b"/>
    <x:sheet xmlns:r="http://schemas.openxmlformats.org/officeDocument/2006/relationships" name="Исходный документ" sheetId="2" r:id="R10a3a7defdd441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&quot; ₽&quot;"/>
    <x:numFmt numFmtId="201" formatCode="#,##0.00"/>
  </x:numFmts>
  <x:fonts count="7">
    <x:font>
      <x:sz val="11"/>
      <x:name val="Carlito"/>
    </x:font>
    <x:font>
      <x:sz val="11"/>
      <x:color rgb="FF172033"/>
      <x:name val="Arial"/>
    </x:font>
    <x:font>
      <x:b/>
      <x:sz val="16"/>
      <x:color rgb="FF172033"/>
      <x:name val="Arial"/>
    </x:font>
    <x:font>
      <x:i/>
      <x:sz val="10"/>
      <x:color rgb="FF52667D"/>
      <x:name val="Arial"/>
    </x:font>
    <x:font>
      <x:b/>
      <x:sz val="11"/>
      <x:color rgb="FFFFFFFF"/>
      <x:name val="Arial"/>
    </x:font>
    <x:font>
      <x:sz val="11"/>
      <x:color rgb="FF1957A3"/>
      <x:name val="Arial"/>
    </x:font>
    <x:font>
      <x:b/>
      <x:sz val="11"/>
      <x:color rgb="FF1720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E63"/>
      </x:patternFill>
    </x:fill>
    <x:fill>
      <x:patternFill patternType="solid">
        <x:fgColor rgb="FFFFF1C9"/>
      </x:patternFill>
    </x:fill>
    <x:fill>
      <x:patternFill patternType="solid">
        <x:fgColor rgb="FFF1F5F9"/>
      </x:patternFill>
    </x:fill>
  </x:fills>
  <x:borders count="2">
    <x:border/>
    <x:border>
      <x:bottom style="thin">
        <x:color rgb="FFA9B9CA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200" fontId="5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D2727"/>
      </x:font>
      <x:fill>
        <x:patternFill patternType="solid">
          <x:bgColor rgb="FFFCE0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e23a55e9a47cb" /><Relationship Type="http://schemas.openxmlformats.org/officeDocument/2006/relationships/theme" Target="/xl/theme/theme1.xml" Id="R77b7c177fbdd4512" /><Relationship Type="http://schemas.openxmlformats.org/officeDocument/2006/relationships/sharedStrings" Target="/xl/sharedStrings.xml" Id="R223c5aa496d84004" /><Relationship Type="http://schemas.openxmlformats.org/officeDocument/2006/relationships/worksheet" Target="/xl/worksheets/sheet1.xml" Id="R375eed535a23422b" /><Relationship Type="http://schemas.openxmlformats.org/officeDocument/2006/relationships/worksheet" Target="/xl/worksheets/sheet2.xml" Id="R10a3a7defdd441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E63"/>
  </x:sheetPr>
  <x:sheetViews>
    <x:sheetView showGridLines="0" workbookViewId="0"/>
  </x:sheetViews>
  <x:sheetFormatPr defaultRowHeight="15"/>
  <x:cols>
    <x:col min="1" max="1" width="28" hidden="0" customWidth="1"/>
    <x:col min="2" max="2" width="29" hidden="0" customWidth="1"/>
    <x:col min="3" max="3" width="48" hidden="0" customWidth="1"/>
    <x:col min="4" max="4" width="60" hidden="0" customWidth="1"/>
  </x:cols>
  <x:sheetData>
    <x:row r="1" ht="24" customHeight="1">
      <x:c r="A1" s="2"/>
      <x:c r="B1" s="2"/>
      <x:c r="C1" s="2"/>
      <x:c r="D1" s="2"/>
    </x:row>
    <x:row r="2" ht="30" customHeight="1">
      <x:c r="A2" s="3" t="str">
        <x:v>Проверка извлечённых полей</x:v>
      </x:c>
      <x:c r="B2" s="2"/>
      <x:c r="C2" s="2"/>
      <x:c r="D2" s="2"/>
    </x:row>
    <x:row r="3" ht="24" customHeight="1">
      <x:c r="A3" s="5" t="str">
        <x:v>DEF.center. Учебный пример.</x:v>
      </x:c>
      <x:c r="B3" s="4"/>
      <x:c r="C3" s="4"/>
      <x:c r="D3" s="4"/>
    </x:row>
    <x:row r="4" ht="24" customHeight="1">
      <x:c r="A4" s="2" t="str">
        <x:v>Сначала сохраните исходные значения, затем проверьте связи полей.</x:v>
      </x:c>
      <x:c r="B4" s="2"/>
      <x:c r="C4" s="2"/>
      <x:c r="D4" s="2"/>
    </x:row>
    <x:row r="5" ht="24" customHeight="1">
      <x:c r="A5" s="2"/>
      <x:c r="B5" s="2"/>
      <x:c r="C5" s="2"/>
      <x:c r="D5" s="2"/>
    </x:row>
    <x:row r="6" ht="36" customHeight="1">
      <x:c r="A6" s="9" t="str">
        <x:v>Поле</x:v>
      </x:c>
      <x:c r="B6" s="9" t="str">
        <x:v>Извлечено</x:v>
      </x:c>
      <x:c r="C6" s="9" t="str">
        <x:v>Правило</x:v>
      </x:c>
      <x:c r="D6" s="9" t="str">
        <x:v>Результат и действие</x:v>
      </x:c>
    </x:row>
    <x:row r="7" ht="42" customHeight="1">
      <x:c r="A7" s="14" t="str">
        <x:v>Номер</x:v>
      </x:c>
      <x:c r="B7" s="15" t="str">
        <x:v>С-17</x:v>
      </x:c>
      <x:c r="C7" s="14" t="str">
        <x:v>Строка, буквы и разделитель сохранены.</x:v>
      </x:c>
      <x:c r="D7" s="14" t="str">
        <x:v>Совпадает с заголовком учебного счёта.</x:v>
      </x:c>
    </x:row>
    <x:row r="8" ht="42" customHeight="1">
      <x:c r="A8" s="14" t="str">
        <x:v>Поставщик</x:v>
      </x:c>
      <x:c r="B8" s="15" t="str">
        <x:v>ООО Учебный поставщик</x:v>
      </x:c>
      <x:c r="C8" s="14" t="str">
        <x:v>Карточка выбирается по ID из справочника.</x:v>
      </x:c>
      <x:c r="D8" s="14" t="str">
        <x:v>Учебный ID SUP-DEMO-01. Сверить карточку перед записью.</x:v>
      </x:c>
    </x:row>
    <x:row r="9" ht="42" customHeight="1">
      <x:c r="A9" s="14" t="str">
        <x:v>Покупатель</x:v>
      </x:c>
      <x:c r="B9" s="15" t="str">
        <x:v>ООО Учебный сервис</x:v>
      </x:c>
      <x:c r="C9" s="14" t="str">
        <x:v>Покупатель совпадает с выбранной организацией.</x:v>
      </x:c>
      <x:c r="D9" s="14" t="str">
        <x:v>Учебный ID BUY-DEMO-01.</x:v>
      </x:c>
    </x:row>
    <x:row r="10" ht="42" customHeight="1">
      <x:c r="A10" s="14" t="str">
        <x:v>Заказ</x:v>
      </x:c>
      <x:c r="B10" s="15" t="str">
        <x:v>ЗК-0318</x:v>
      </x:c>
      <x:c r="C10" s="14" t="str">
        <x:v>Заказ относится к покупателю.</x:v>
      </x:c>
      <x:c r="D10" s="14" t="str">
        <x:v>Учебный справочник: ЗК-0318 принадлежит BUY-DEMO-01.</x:v>
      </x:c>
    </x:row>
    <x:row r="11" ht="42" customHeight="1">
      <x:c r="A11" s="14" t="str">
        <x:v>Валюта</x:v>
      </x:c>
      <x:c r="B11" s="15" t="str">
        <x:v>RUB</x:v>
      </x:c>
      <x:c r="C11" s="14" t="str">
        <x:v>Код соответствует валюте исходного документа.</x:v>
      </x:c>
      <x:c r="D11" s="14" t="str">
        <x:v>Рубли, RUB.</x:v>
      </x:c>
    </x:row>
    <x:row r="12" ht="42" customHeight="1">
      <x:c r="A12" s="14" t="str">
        <x:v>Итог из счёта</x:v>
      </x:c>
      <x:c r="B12" s="16" t="n">
        <x:v>4200</x:v>
      </x:c>
      <x:c r="C12" s="14" t="str">
        <x:v>Число из итоговой строки.</x:v>
      </x:c>
      <x:c r="D12" s="14" t="str">
        <x:v>Сохранить 4200 как исходное значение.</x:v>
      </x:c>
    </x:row>
    <x:row r="13" ht="24" customHeight="1">
      <x:c r="A13" s="2"/>
      <x:c r="B13" s="2"/>
      <x:c r="C13" s="2"/>
      <x:c r="D13" s="2"/>
    </x:row>
    <x:row r="14" ht="26" customHeight="1">
      <x:c r="A14" s="18" t="str">
        <x:v>Арифметика и решение</x:v>
      </x:c>
      <x:c r="B14" s="18"/>
      <x:c r="C14" s="18"/>
      <x:c r="D14" s="18"/>
    </x:row>
    <x:row r="15" ht="24" customHeight="1">
      <x:c r="A15" s="2" t="str">
        <x:v>Сумма позиций</x:v>
      </x:c>
      <x:c r="B15" s="19" t="n">
        <x:f>SUM('Исходный документ'!D10:D11)</x:f>
        <x:v>4000</x:v>
      </x:c>
      <x:c r="C15" s="2"/>
      <x:c r="D15" s="2"/>
    </x:row>
    <x:row r="16" ht="24" customHeight="1">
      <x:c r="A16" s="2" t="str">
        <x:v>Итог из документа</x:v>
      </x:c>
      <x:c r="B16" s="19" t="n">
        <x:f>IF(ISNUMBER(B12),B12,"Уточнить сумму")</x:f>
        <x:v>4200</x:v>
      </x:c>
      <x:c r="C16" s="2"/>
      <x:c r="D16" s="2"/>
    </x:row>
    <x:row r="17" ht="24" customHeight="1">
      <x:c r="A17" s="2" t="str">
        <x:v>Разница</x:v>
      </x:c>
      <x:c r="B17" s="19" t="n">
        <x:f>IF(ISNUMBER(B16),B16-B15,"Уточнить сумму")</x:f>
        <x:v>200</x:v>
      </x:c>
      <x:c r="C17" s="2"/>
      <x:c r="D17" s="2"/>
    </x:row>
    <x:row r="18" ht="24" customHeight="1">
      <x:c r="A18" s="2" t="str">
        <x:v>Допуск, руб.</x:v>
      </x:c>
      <x:c r="B18" s="20" t="n">
        <x:v>0.01</x:v>
      </x:c>
      <x:c r="C18" s="2"/>
      <x:c r="D18" s="2"/>
    </x:row>
    <x:row r="19" ht="24" customHeight="1">
      <x:c r="A19" s="2"/>
      <x:c r="B19" s="2"/>
      <x:c r="C19" s="2"/>
      <x:c r="D19" s="2"/>
    </x:row>
    <x:row r="20" ht="45" customHeight="1">
      <x:c r="A20" s="2" t="str">
        <x:v>Следующий шаг</x:v>
      </x:c>
      <x:c r="B20" s="14" t="str">
        <x:f>IF(ISNUMBER(B17),IF(ABS(B17)&lt;=$B$18,"Проверить реквизиты","Сверить итог с поставщиком"),"Уточнить сумму")</x:f>
        <x:v>Сверить итог с поставщиком</x:v>
      </x:c>
      <x:c r="C20" s="14"/>
      <x:c r="D20" s="14"/>
    </x:row>
    <x:row r="21" ht="24" customHeight="1">
      <x:c r="A21" s="2"/>
      <x:c r="B21" s="2"/>
      <x:c r="C21" s="2"/>
      <x:c r="D21" s="2"/>
    </x:row>
    <x:row r="22" ht="54" customHeight="1">
      <x:c r="A22" s="2" t="str">
        <x:v>Учебное решение</x:v>
      </x:c>
      <x:c r="B22" s="14" t="str">
        <x:v>Сохранить черновик и передать расхождение сотруднику.</x:v>
      </x:c>
      <x:c r="C22" s="14"/>
      <x:c r="D22" s="14"/>
    </x:row>
    <x:row r="23" ht="68" customHeight="1">
      <x:c r="A23" s="2" t="str">
        <x:v>После ответа поставщика</x:v>
      </x:c>
      <x:c r="B23" s="14" t="str">
        <x:v>Приложить исправленный счёт и повторить сверку. Исходный файл хранится в истории.</x:v>
      </x:c>
      <x:c r="C23" s="14"/>
      <x:c r="D23" s="14"/>
    </x:row>
    <x:row r="24" ht="24" customHeight="1">
      <x:c r="A24" s="2"/>
      <x:c r="B24" s="2"/>
      <x:c r="C24" s="2"/>
      <x:c r="D24" s="2"/>
    </x:row>
    <x:row r="25" ht="24" customHeight="1">
      <x:c r="A25" s="2" t="str">
        <x:v>Методика: https://def.center/articles/ai-document-field-validation</x:v>
      </x:c>
      <x:c r="B25" s="2"/>
      <x:c r="C25" s="2"/>
      <x:c r="D25" s="2"/>
    </x:row>
    <x:row r="26" ht="24" customHeight="1">
      <x:c r="A26" s="2"/>
      <x:c r="B26" s="2"/>
      <x:c r="C26" s="2"/>
      <x:c r="D26" s="2"/>
    </x:row>
    <x:row r="27" ht="24" customHeight="1">
      <x:c r="A27" s="2"/>
      <x:c r="B27" s="2"/>
      <x:c r="C27" s="2"/>
      <x:c r="D27" s="2"/>
    </x:row>
  </x:sheetData>
  <x:conditionalFormatting sqref="B20:D20">
    <x:cfRule type="containsText" dxfId="0" priority="1" operator="containsText" text="Сверить"/>
  </x:conditionalFormatting>
  <x:dataValidations count="1">
    <x:dataValidation type="decimal" operator="between" sqref="B18">
      <x:formula1>0</x:formula1>
      <x:formula2>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E63"/>
  </x:sheetPr>
  <x:sheetViews>
    <x:sheetView showGridLines="0" workbookViewId="0"/>
  </x:sheetViews>
  <x:sheetFormatPr defaultRowHeight="15"/>
  <x:cols>
    <x:col min="1" max="1" width="30" hidden="0" customWidth="1"/>
    <x:col min="2" max="2" width="36" hidden="0" customWidth="1"/>
    <x:col min="3" max="3" width="30" hidden="0" customWidth="1"/>
    <x:col min="4" max="4" width="35" hidden="0" customWidth="1"/>
  </x:cols>
  <x:sheetData>
    <x:row r="1" ht="24" customHeight="1">
      <x:c r="A1" s="2"/>
      <x:c r="B1" s="2"/>
      <x:c r="C1" s="2"/>
      <x:c r="D1" s="2"/>
    </x:row>
    <x:row r="2" ht="30" customHeight="1">
      <x:c r="A2" s="3" t="str">
        <x:v>Учебный счёт С-17</x:v>
      </x:c>
      <x:c r="B2" s="2"/>
      <x:c r="C2" s="2"/>
      <x:c r="D2" s="2"/>
    </x:row>
    <x:row r="3" ht="24" customHeight="1">
      <x:c r="A3" s="5" t="str">
        <x:v>DEF.center. Учебный пример.</x:v>
      </x:c>
      <x:c r="B3" s="4"/>
      <x:c r="C3" s="4"/>
      <x:c r="D3" s="4"/>
    </x:row>
    <x:row r="4" ht="24" customHeight="1">
      <x:c r="A4" s="2" t="str">
        <x:v>Поставщик: ООО Учебный поставщик. ID SUP-DEMO-01.</x:v>
      </x:c>
      <x:c r="B4" s="2"/>
      <x:c r="C4" s="2"/>
      <x:c r="D4" s="2"/>
    </x:row>
    <x:row r="5" ht="24" customHeight="1">
      <x:c r="A5" s="2" t="str">
        <x:v>Покупатель: ООО Учебный сервис. ID BUY-DEMO-01.</x:v>
      </x:c>
      <x:c r="B5" s="2"/>
      <x:c r="C5" s="2"/>
      <x:c r="D5" s="2"/>
    </x:row>
    <x:row r="6" ht="24" customHeight="1">
      <x:c r="A6" s="2" t="str">
        <x:v>Заказ ЗК-0318. Валюта RUB. Все реквизиты созданы для примера.</x:v>
      </x:c>
      <x:c r="B6" s="2"/>
      <x:c r="C6" s="2"/>
      <x:c r="D6" s="2"/>
    </x:row>
    <x:row r="7" ht="24" customHeight="1">
      <x:c r="A7" s="2"/>
      <x:c r="B7" s="2"/>
      <x:c r="C7" s="2"/>
      <x:c r="D7" s="2"/>
    </x:row>
    <x:row r="8" ht="24" customHeight="1">
      <x:c r="A8" s="2"/>
      <x:c r="B8" s="2"/>
      <x:c r="C8" s="2"/>
      <x:c r="D8" s="2"/>
    </x:row>
    <x:row r="9" ht="36" customHeight="1">
      <x:c r="A9" s="9" t="str">
        <x:v>Позиция</x:v>
      </x:c>
      <x:c r="B9" s="9" t="str">
        <x:v>Количество</x:v>
      </x:c>
      <x:c r="C9" s="9" t="str">
        <x:v>Цена, руб.</x:v>
      </x:c>
      <x:c r="D9" s="9" t="str">
        <x:v>Сумма, руб.</x:v>
      </x:c>
    </x:row>
    <x:row r="10" ht="24" customHeight="1">
      <x:c r="A10" s="2" t="str">
        <x:v>Датчик Т-4, шт.</x:v>
      </x:c>
      <x:c r="B10" s="2" t="n">
        <x:v>3</x:v>
      </x:c>
      <x:c r="C10" s="19" t="n">
        <x:v>1200</x:v>
      </x:c>
      <x:c r="D10" s="19" t="n">
        <x:f>B10*C10</x:f>
        <x:v>3600</x:v>
      </x:c>
    </x:row>
    <x:row r="11" ht="24" customHeight="1">
      <x:c r="A11" s="2" t="str">
        <x:v>Доставка, услуга</x:v>
      </x:c>
      <x:c r="B11" s="2" t="n">
        <x:v>1</x:v>
      </x:c>
      <x:c r="C11" s="19" t="n">
        <x:v>400</x:v>
      </x:c>
      <x:c r="D11" s="19" t="n">
        <x:f>B11*C11</x:f>
        <x:v>400</x:v>
      </x:c>
    </x:row>
    <x:row r="12" ht="24" customHeight="1">
      <x:c r="A12" s="2"/>
      <x:c r="B12" s="2"/>
      <x:c r="C12" s="2"/>
      <x:c r="D12" s="2"/>
    </x:row>
    <x:row r="13" ht="24" customHeight="1">
      <x:c r="A13" s="2" t="str">
        <x:v>Итого в исходном счёте</x:v>
      </x:c>
      <x:c r="B13" s="2"/>
      <x:c r="C13" s="2"/>
      <x:c r="D13" s="19" t="n">
        <x:v>4200</x:v>
      </x:c>
    </x:row>
    <x:row r="14" ht="24" customHeight="1">
      <x:c r="A14" s="2"/>
      <x:c r="B14" s="2"/>
      <x:c r="C14" s="2"/>
      <x:c r="D14" s="2"/>
    </x:row>
    <x:row r="15" ht="24" customHeight="1">
      <x:c r="A15" s="2"/>
      <x:c r="B15" s="2"/>
      <x:c r="C15" s="2"/>
      <x:c r="D15" s="2"/>
    </x:row>
    <x:row r="16" ht="26" customHeight="1">
      <x:c r="A16" s="18" t="str">
        <x:v>Текст исходного документа</x:v>
      </x:c>
      <x:c r="B16" s="18"/>
      <x:c r="C16" s="18"/>
      <x:c r="D16" s="18"/>
    </x:row>
    <x:row r="17" ht="24" customHeight="1">
      <x:c r="A17" s="2"/>
      <x:c r="B17" s="2"/>
      <x:c r="C17" s="2"/>
      <x:c r="D17" s="2"/>
    </x:row>
    <x:row r="18" ht="24" customHeight="1">
      <x:c r="A18" s="2" t="str">
        <x:v>СЧЁТ С-17</x:v>
      </x:c>
      <x:c r="B18" s="2"/>
      <x:c r="C18" s="2"/>
      <x:c r="D18" s="2"/>
    </x:row>
    <x:row r="19" ht="24" customHeight="1">
      <x:c r="A19" s="2" t="str">
        <x:v>Поставщик: ООО Учебный поставщик, ID SUP-DEMO-01.</x:v>
      </x:c>
      <x:c r="B19" s="2"/>
      <x:c r="C19" s="2"/>
      <x:c r="D19" s="2"/>
    </x:row>
    <x:row r="20" ht="24" customHeight="1">
      <x:c r="A20" s="2" t="str">
        <x:v>Покупатель: ООО Учебный сервис, ID BUY-DEMO-01.</x:v>
      </x:c>
      <x:c r="B20" s="2"/>
      <x:c r="C20" s="2"/>
      <x:c r="D20" s="2"/>
    </x:row>
    <x:row r="21" ht="24" customHeight="1">
      <x:c r="A21" s="2" t="str">
        <x:v>Заказ: ЗК-0318. Валюта: RUB.</x:v>
      </x:c>
      <x:c r="B21" s="2"/>
      <x:c r="C21" s="2"/>
      <x:c r="D21" s="2"/>
    </x:row>
    <x:row r="22" ht="24" customHeight="1">
      <x:c r="A22" s="2" t="str">
        <x:v>Датчик Т-4: 3 шт. × 1200 руб. = 3600 руб.</x:v>
      </x:c>
      <x:c r="B22" s="2"/>
      <x:c r="C22" s="2"/>
      <x:c r="D22" s="2"/>
    </x:row>
    <x:row r="23" ht="24" customHeight="1">
      <x:c r="A23" s="2" t="str">
        <x:v>Доставка: 1 услуга × 400 руб. = 400 руб.</x:v>
      </x:c>
      <x:c r="B23" s="2"/>
      <x:c r="C23" s="2"/>
      <x:c r="D23" s="2"/>
    </x:row>
    <x:row r="24" ht="24" customHeight="1">
      <x:c r="A24" s="2" t="str">
        <x:v>Итого к оплате: 4200 руб.</x:v>
      </x:c>
      <x:c r="B24" s="2"/>
      <x:c r="C24" s="2"/>
      <x:c r="D24" s="2"/>
    </x:row>
    <x:row r="25" ht="24" customHeight="1">
      <x:c r="A25" s="2"/>
      <x:c r="B25" s="2"/>
      <x:c r="C25" s="2"/>
      <x:c r="D25" s="2"/>
    </x:row>
    <x:row r="26" ht="24" customHeight="1">
      <x:c r="A26" s="2" t="str">
        <x:v>Сумма позиций и итог расходятся. Это учебный дефект источника.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</x:sheetData>
  <x:pageMargins left="0.7" right="0.7" top="0.75" bottom="0.75" header="0.3" footer="0.3"/>
</x:worksheet>
</file>